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D:\SIOP-2026\CONVOCATORIAS 2026\CONVO 016-2026\"/>
    </mc:Choice>
  </mc:AlternateContent>
  <bookViews>
    <workbookView xWindow="-98" yWindow="-98" windowWidth="20715" windowHeight="13155" tabRatio="500" activeTab="0"/>
  </bookViews>
  <sheets>
    <sheet name="CATALOGO" sheetId="1" r:id="rId3"/>
  </sheets>
  <definedNames>
    <definedName name="_xlnm._FilterDatabase" localSheetId="0" hidden="1">CATALOGO!$A$16:$G$21</definedName>
    <definedName name="area">#REF!</definedName>
    <definedName name="_xlnm.Print_Area" localSheetId="0">CATALOGO!$A$1:$G$34</definedName>
    <definedName name="cargo">#REF!</definedName>
    <definedName name="cargocontacto">#REF!</definedName>
    <definedName name="cargoresponsabledelaobra">#REF!</definedName>
    <definedName name="cargovendedor">#REF!</definedName>
    <definedName name="ciudad">#REF!</definedName>
    <definedName name="ciudadcliente">#REF!</definedName>
    <definedName name="ciudaddelaobra">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ntactocliente">#REF!</definedName>
    <definedName name="decimalesredondeo">#REF!</definedName>
    <definedName name="departamento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email">#REF!</definedName>
    <definedName name="emailcliente">#REF!</definedName>
    <definedName name="emaildelaobra">#REF!</definedName>
    <definedName name="estado">#REF!</definedName>
    <definedName name="estadodelaobra">#REF!</definedName>
    <definedName name="fechaconvocatoria">#REF!</definedName>
    <definedName name="fechadeconcurso">#REF!</definedName>
    <definedName name="fechainicio">#REF!</definedName>
    <definedName name="fechaterminacion">#REF!</definedName>
    <definedName name="imss">#REF!</definedName>
    <definedName name="infonavit">#REF!</definedName>
    <definedName name="mailcontacto">#REF!</definedName>
    <definedName name="mailvendedor">#REF!</definedName>
    <definedName name="nombrecliente">#REF!</definedName>
    <definedName name="nombredelaobra">#REF!</definedName>
    <definedName name="nombrevendedor">#REF!</definedName>
    <definedName name="numconvocatoria">#REF!</definedName>
    <definedName name="numerodeconcurso">#REF!</definedName>
    <definedName name="plazocalculado">#REF!</definedName>
    <definedName name="plazoreal">#REF!</definedName>
    <definedName name="porcentajeivapresupuesto">#REF!</definedName>
    <definedName name="primeramoneda">#REF!</definedName>
    <definedName name="razonsocial">#REF!</definedName>
    <definedName name="remateprimeramoneda">#REF!</definedName>
    <definedName name="rematesegundamoneda">#REF!</definedName>
    <definedName name="responsable">#REF!</definedName>
    <definedName name="responsabledelaobra">#REF!</definedName>
    <definedName name="rfc">#REF!</definedName>
    <definedName name="segundamoneda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ipodelicitacion">#REF!</definedName>
    <definedName name="_xlnm.Print_Titles" localSheetId="0">CATALOGO!$1:$16</definedName>
    <definedName name="totalpresupuestoprimeramoneda">#REF!</definedName>
    <definedName name="totalpresupuestosegundamone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<sst xmlns="http://schemas.openxmlformats.org/spreadsheetml/2006/main" count="32" uniqueCount="32">
  <si>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</si>
  <si>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</si>
  <si>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</si>
  <si>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</si>
  <si>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</si>
  <si>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</si>
  <si>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</si>
  <si>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</si>
  <si>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</si>
  <si>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</si>
  <si>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</si>
  <si>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</si>
  <si>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</si>
  <si>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</si>
  <si>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</si>
  <si>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</si>
  <si>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</si>
  <si>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</si>
  <si>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PRECIO UNITARIO ($) PROPUESTO CON LETRA</t>
  </si>
  <si>
    <t>IMPORTE ($) M. N.</t>
  </si>
  <si>
    <t>A</t>
  </si>
  <si>
    <t>M2</t>
  </si>
  <si>
    <t>RESUMEN DE PARTIDAS</t>
  </si>
  <si>
    <t>IMPORTE CON LETRA (IVA INCLUIDO)</t>
  </si>
  <si>
    <t>SUBTOTAL M. N.</t>
  </si>
  <si>
    <t>IVA M. N.</t>
  </si>
  <si>
    <t>TOTAL M. N.</t>
  </si>
  <si>
    <t>SIOP-001</t>
  </si>
  <si>
    <t>SIOP-E-DRE-OB-LP-0272-2026</t>
  </si>
  <si>
    <t>Suministro, confección e instalación de lonaria para cubierta del Auditorio Benito Juárez, en el municipio de Zapopan, Jalisco.</t>
  </si>
  <si>
    <t>CUBIERTA</t>
  </si>
  <si>
    <t>SUMINISTRO, CONFECCIÓN E INSTALACIÓN DE MEMBRANA ARQUITECTONICA COMPUESTA DE TELA DE POLIÉSTER DE BAJA ABSORCIÓN, CON RECUBRIMIENTO PVC DE ALTO DESEMPEÑO Y LACA PVDF MODIFICADA EN AMBOS LADOS, CON DENSIDAD DE 1350 GR/M², ESPESOR DE 1.04 MM ±0.05, EN COLOR EXTERIOR BLANCO Y COLOR INTERIOR NEGRO, RESISTENCIA A LA TENSIÓN DE 8200/7200 N/5 CM, RESISTENCIA AL DESGARRE DE 1200/1150 N Y ADHESIÓN DE 150 N/5 CM, 20 AÑOS DE GARANTIA CON FABRICANTE. INCLUYE: PATRONES, TRAZO, CORTES LASER DOBLE CURVATURA, CONFECCIÓN, MATERIALES MENORES Y DE CONSUMO, DESPERDICOS, ELEVACIÓN, HERRAMIENTAS, EQUIPO, ELEMENTOS DE FIJACIÓN, SELLADO, LIMPIEZA, MANO DE OBRA ESPECIALIZADA, FLETES Y ACARREOS.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</si>
</sst>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$&quot;* #,##0.00_-;&quot;-$&quot;* #,##0.00_-;_-&quot;$&quot;* \-??_-;_-@_-"/>
    <numFmt numFmtId="165" formatCode="_-[$€-2]* #,##0.00_-;\-[$€-2]* #,##0.00_-;_-[$€-2]* \-??_-"/>
    <numFmt numFmtId="166" formatCode="&quot;$&quot;#,##0.00;[Red]&quot;-$&quot;#,##0.00"/>
    <numFmt numFmtId="167" formatCode="&quot;SIOP-&quot;000"/>
    <numFmt numFmtId="168" formatCode="&quot;$&quot;#,##0.00"/>
    <numFmt numFmtId="169" formatCode="#,##0.0000"/>
    <numFmt numFmtId="170" formatCode="0.000"/>
  </numFmts>
  <fonts count="20">
    <font>
      <sz val="11"/>
      <color rgb="FF000000"/>
      <name val="Calibri"/>
      <family val="2"/>
      <charset val="-122"/>
    </font>
    <font>
      <sz val="10"/>
      <color theme="1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8"/>
      <name val="Calibri"/>
      <family val="2"/>
    </font>
    <font>
      <b/>
      <sz val="10"/>
      <color rgb="FF000000"/>
      <name val="Calibri"/>
      <family val="2"/>
    </font>
    <font>
      <b/>
      <sz val="10"/>
      <color rgb="FF5B9BD5"/>
      <name val="Calibri"/>
      <family val="2"/>
    </font>
    <font>
      <b/>
      <sz val="11"/>
      <color rgb="FF000000"/>
      <name val="Calibri"/>
      <family val="2"/>
    </font>
    <font>
      <b/>
      <sz val="10"/>
      <color rgb="FF006600"/>
      <name val="Calibri"/>
      <family val="2"/>
    </font>
    <font>
      <sz val="10"/>
      <color rgb="FF006600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charset val="-122"/>
    </font>
  </fonts>
  <fills count="4">
    <fill>
      <patternFill patternType="none"/>
    </fill>
    <fill>
      <patternFill patternType="gray125"/>
    </fill>
    <fill>
      <patternFill patternType="solid">
        <fgColor rgb="FF369443"/>
        <bgColor indexed="64"/>
      </patternFill>
    </fill>
    <fill>
      <patternFill patternType="solid">
        <fgColor theme="0" tint="-0.24993999302387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rgb="FF333F48"/>
      </left>
      <right/>
      <top style="medium">
        <color rgb="FF333F48"/>
      </top>
      <bottom style="medium">
        <color rgb="FF333F48"/>
      </bottom>
    </border>
    <border>
      <left/>
      <right/>
      <top style="medium">
        <color rgb="FF333F48"/>
      </top>
      <bottom style="medium">
        <color rgb="FF333F48"/>
      </bottom>
    </border>
    <border>
      <left/>
      <right style="thin">
        <color rgb="FF333F48"/>
      </right>
      <top style="medium">
        <color rgb="FF333F48"/>
      </top>
      <bottom style="medium">
        <color rgb="FF333F48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</borders>
  <cellStyleXfs count="3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0" fillId="0" borderId="0" applyBorder="0" applyProtection="0">
      <alignment/>
    </xf>
    <xf numFmtId="0" fontId="13" fillId="0" borderId="0">
      <alignment/>
      <protection/>
    </xf>
    <xf numFmtId="164" fontId="0" fillId="0" borderId="0" applyBorder="0" applyProtection="0">
      <alignment/>
    </xf>
    <xf numFmtId="0" fontId="13" fillId="0" borderId="0">
      <alignment/>
      <protection/>
    </xf>
    <xf numFmtId="0" fontId="13" fillId="0" borderId="0">
      <alignment/>
      <protection/>
    </xf>
    <xf numFmtId="165" fontId="13" fillId="0" borderId="0">
      <alignment/>
      <protection/>
    </xf>
    <xf numFmtId="0" fontId="13" fillId="0" borderId="0">
      <alignment/>
      <protection/>
    </xf>
    <xf numFmtId="0" fontId="13" fillId="0" borderId="0">
      <alignment/>
      <protection/>
    </xf>
    <xf numFmtId="0" fontId="13" fillId="0" borderId="0">
      <alignment/>
      <protection/>
    </xf>
    <xf numFmtId="164" fontId="0" fillId="0" borderId="0" applyBorder="0" applyProtection="0">
      <alignment/>
    </xf>
    <xf numFmtId="164" fontId="0" fillId="0" borderId="0" applyBorder="0" applyProtection="0">
      <alignment/>
    </xf>
    <xf numFmtId="0" fontId="13" fillId="0" borderId="0">
      <alignment/>
      <protection/>
    </xf>
    <xf numFmtId="0" fontId="0" fillId="0" borderId="0">
      <alignment/>
      <protection/>
    </xf>
  </cellStyleXfs>
  <cellXfs count="98">
    <xf numFmtId="0" fontId="0" fillId="0" borderId="0" xfId="0"/>
    <xf numFmtId="0" fontId="2" fillId="0" borderId="0" xfId="28" applyFont="1" applyAlignment="1">
      <alignment vertical="top"/>
      <protection/>
    </xf>
    <xf numFmtId="0" fontId="3" fillId="0" borderId="0" xfId="28" applyFont="1" applyAlignment="1">
      <alignment vertical="top"/>
      <protection/>
    </xf>
    <xf numFmtId="0" fontId="2" fillId="0" borderId="0" xfId="23" applyFont="1" applyAlignment="1">
      <alignment horizontal="center" vertical="center"/>
      <protection/>
    </xf>
    <xf numFmtId="0" fontId="0" fillId="0" borderId="0" xfId="0" applyAlignment="1">
      <alignment horizontal="justify"/>
    </xf>
    <xf numFmtId="0" fontId="5" fillId="0" borderId="1" xfId="28" applyFont="1" applyBorder="1" applyAlignment="1">
      <alignment horizontal="justify" vertical="top"/>
      <protection/>
    </xf>
    <xf numFmtId="0" fontId="5" fillId="0" borderId="2" xfId="28" applyFont="1" applyBorder="1" applyAlignment="1">
      <alignment horizontal="justify" vertical="top" wrapText="1"/>
      <protection/>
    </xf>
    <xf numFmtId="0" fontId="5" fillId="0" borderId="3" xfId="28" applyFont="1" applyBorder="1" applyAlignment="1">
      <alignment horizontal="center" vertical="top"/>
      <protection/>
    </xf>
    <xf numFmtId="0" fontId="5" fillId="0" borderId="0" xfId="28" applyFont="1" applyAlignment="1">
      <alignment horizontal="center" vertical="top"/>
      <protection/>
    </xf>
    <xf numFmtId="0" fontId="6" fillId="0" borderId="0" xfId="28" applyFont="1" applyAlignment="1">
      <alignment horizontal="justify" vertical="top" wrapText="1"/>
      <protection/>
    </xf>
    <xf numFmtId="0" fontId="5" fillId="0" borderId="4" xfId="28" applyFont="1" applyBorder="1" applyAlignment="1">
      <alignment horizontal="justify" vertical="top"/>
      <protection/>
    </xf>
    <xf numFmtId="0" fontId="6" fillId="0" borderId="1" xfId="28" applyFont="1" applyBorder="1" applyAlignment="1">
      <alignment horizontal="center" vertical="top"/>
      <protection/>
    </xf>
    <xf numFmtId="0" fontId="3" fillId="0" borderId="0" xfId="28" applyFont="1" applyAlignment="1">
      <alignment horizontal="justify" vertical="top"/>
      <protection/>
    </xf>
    <xf numFmtId="0" fontId="5" fillId="0" borderId="0" xfId="28" applyFont="1" applyAlignment="1">
      <alignment vertical="top"/>
      <protection/>
    </xf>
    <xf numFmtId="0" fontId="5" fillId="0" borderId="0" xfId="28" applyFont="1" applyAlignment="1">
      <alignment horizontal="justify" vertical="top"/>
      <protection/>
    </xf>
    <xf numFmtId="166" fontId="6" fillId="0" borderId="0" xfId="28" applyNumberFormat="1" applyFont="1" applyAlignment="1">
      <alignment horizontal="justify" vertical="top" wrapText="1"/>
      <protection/>
    </xf>
    <xf numFmtId="166" fontId="6" fillId="0" borderId="0" xfId="28" applyNumberFormat="1" applyFont="1" applyAlignment="1">
      <alignment horizontal="right" vertical="top" wrapText="1"/>
      <protection/>
    </xf>
    <xf numFmtId="166" fontId="10" fillId="0" borderId="0" xfId="0" applyNumberFormat="1" applyFont="1" applyAlignment="1">
      <alignment horizontal="justify" vertical="top" wrapText="1"/>
    </xf>
    <xf numFmtId="49" fontId="11" fillId="0" borderId="0" xfId="0" applyNumberFormat="1" applyFont="1" applyAlignment="1">
      <alignment horizontal="left" vertical="top" shrinkToFit="1"/>
    </xf>
    <xf numFmtId="4" fontId="12" fillId="0" borderId="0" xfId="0" applyNumberFormat="1" applyFont="1" applyAlignment="1">
      <alignment horizontal="center" vertical="top" wrapText="1"/>
    </xf>
    <xf numFmtId="4" fontId="11" fillId="0" borderId="0" xfId="0" applyNumberFormat="1" applyFont="1" applyAlignment="1">
      <alignment horizontal="right" vertical="top" shrinkToFit="1"/>
    </xf>
    <xf numFmtId="49" fontId="11" fillId="0" borderId="0" xfId="0" applyNumberFormat="1" applyFont="1" applyAlignment="1">
      <alignment horizontal="justify" vertical="top" wrapText="1"/>
    </xf>
    <xf numFmtId="166" fontId="11" fillId="0" borderId="0" xfId="0" applyNumberFormat="1" applyFont="1" applyAlignment="1">
      <alignment horizontal="right" vertical="top" wrapText="1"/>
    </xf>
    <xf numFmtId="168" fontId="3" fillId="0" borderId="0" xfId="20" applyNumberFormat="1" applyFont="1" applyBorder="1" applyAlignment="1" applyProtection="1">
      <alignment vertical="top"/>
      <protection/>
    </xf>
    <xf numFmtId="168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justify" vertical="top" wrapText="1"/>
    </xf>
    <xf numFmtId="0" fontId="6" fillId="0" borderId="0" xfId="28" applyFont="1" applyAlignment="1">
      <alignment horizontal="justify" vertical="top"/>
      <protection/>
    </xf>
    <xf numFmtId="0" fontId="5" fillId="0" borderId="5" xfId="28" applyFont="1" applyBorder="1" applyAlignment="1">
      <alignment horizontal="center" vertical="top" wrapText="1"/>
      <protection/>
    </xf>
    <xf numFmtId="14" fontId="2" fillId="0" borderId="6" xfId="28" applyNumberFormat="1" applyFont="1" applyBorder="1" applyAlignment="1">
      <alignment horizontal="left" vertical="top" wrapText="1"/>
      <protection/>
    </xf>
    <xf numFmtId="14" fontId="2" fillId="0" borderId="5" xfId="28" applyNumberFormat="1" applyFont="1" applyBorder="1" applyAlignment="1">
      <alignment horizontal="left" vertical="top" wrapText="1"/>
      <protection/>
    </xf>
    <xf numFmtId="0" fontId="2" fillId="0" borderId="5" xfId="28" applyFont="1" applyBorder="1" applyAlignment="1">
      <alignment horizontal="left" vertical="top" wrapText="1"/>
      <protection/>
    </xf>
    <xf numFmtId="14" fontId="2" fillId="0" borderId="7" xfId="28" applyNumberFormat="1" applyFont="1" applyBorder="1" applyAlignment="1">
      <alignment horizontal="left" vertical="top" wrapText="1"/>
      <protection/>
    </xf>
    <xf numFmtId="0" fontId="3" fillId="0" borderId="0" xfId="28" applyFont="1" applyAlignment="1">
      <alignment vertical="top" wrapText="1"/>
      <protection/>
    </xf>
    <xf numFmtId="0" fontId="5" fillId="0" borderId="0" xfId="28" applyFont="1" applyAlignment="1">
      <alignment vertical="top" wrapText="1"/>
      <protection/>
    </xf>
    <xf numFmtId="4" fontId="11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justify" vertical="top"/>
    </xf>
    <xf numFmtId="4" fontId="14" fillId="0" borderId="0" xfId="0" applyNumberFormat="1" applyFont="1" applyAlignment="1">
      <alignment horizontal="center" vertical="top" wrapText="1"/>
    </xf>
    <xf numFmtId="168" fontId="15" fillId="0" borderId="0" xfId="0" applyNumberFormat="1" applyFont="1" applyAlignment="1">
      <alignment horizontal="right" vertical="top"/>
    </xf>
    <xf numFmtId="0" fontId="14" fillId="0" borderId="0" xfId="28" applyFont="1" applyAlignment="1">
      <alignment vertical="top"/>
      <protection/>
    </xf>
    <xf numFmtId="0" fontId="2" fillId="0" borderId="1" xfId="28" applyFont="1" applyBorder="1" applyAlignment="1">
      <alignment horizontal="left" vertical="top"/>
      <protection/>
    </xf>
    <xf numFmtId="0" fontId="2" fillId="0" borderId="2" xfId="28" applyFont="1" applyBorder="1" applyAlignment="1">
      <alignment horizontal="left" vertical="top"/>
      <protection/>
    </xf>
    <xf numFmtId="0" fontId="2" fillId="0" borderId="8" xfId="28" applyFont="1" applyBorder="1" applyAlignment="1">
      <alignment horizontal="left" vertical="top"/>
      <protection/>
    </xf>
    <xf numFmtId="0" fontId="3" fillId="0" borderId="0" xfId="28" applyFont="1" applyAlignment="1">
      <alignment horizontal="left" vertical="top"/>
      <protection/>
    </xf>
    <xf numFmtId="0" fontId="5" fillId="0" borderId="0" xfId="28" applyFont="1" applyAlignment="1">
      <alignment horizontal="left" vertical="top"/>
      <protection/>
    </xf>
    <xf numFmtId="49" fontId="3" fillId="0" borderId="0" xfId="28" applyNumberFormat="1" applyFont="1" applyAlignment="1">
      <alignment horizontal="left" vertical="top"/>
      <protection/>
    </xf>
    <xf numFmtId="0" fontId="0" fillId="0" borderId="0" xfId="0" applyAlignment="1">
      <alignment horizontal="left"/>
    </xf>
    <xf numFmtId="0" fontId="5" fillId="0" borderId="1" xfId="28" applyFont="1" applyBorder="1" applyAlignment="1">
      <alignment vertical="top"/>
      <protection/>
    </xf>
    <xf numFmtId="0" fontId="5" fillId="0" borderId="2" xfId="28" applyFont="1" applyBorder="1" applyAlignment="1">
      <alignment vertical="top"/>
      <protection/>
    </xf>
    <xf numFmtId="0" fontId="5" fillId="0" borderId="8" xfId="28" applyFont="1" applyBorder="1" applyAlignment="1">
      <alignment vertical="top"/>
      <protection/>
    </xf>
    <xf numFmtId="0" fontId="16" fillId="2" borderId="9" xfId="32" applyFont="1" applyFill="1" applyBorder="1" applyAlignment="1">
      <alignment horizontal="center" vertical="center" wrapText="1"/>
      <protection/>
    </xf>
    <xf numFmtId="0" fontId="16" fillId="2" borderId="10" xfId="32" applyFont="1" applyFill="1" applyBorder="1" applyAlignment="1">
      <alignment horizontal="center" vertical="center" wrapText="1"/>
      <protection/>
    </xf>
    <xf numFmtId="0" fontId="16" fillId="2" borderId="11" xfId="32" applyFont="1" applyFill="1" applyBorder="1" applyAlignment="1">
      <alignment horizontal="center" vertical="center" wrapText="1"/>
      <protection/>
    </xf>
    <xf numFmtId="0" fontId="16" fillId="2" borderId="0" xfId="32" applyFont="1" applyFill="1" applyAlignment="1">
      <alignment horizontal="center" vertical="center" wrapText="1"/>
      <protection/>
    </xf>
    <xf numFmtId="0" fontId="16" fillId="2" borderId="0" xfId="32" applyFont="1" applyFill="1" applyAlignment="1">
      <alignment horizontal="left" vertical="center" wrapText="1"/>
      <protection/>
    </xf>
    <xf numFmtId="168" fontId="16" fillId="2" borderId="0" xfId="32" applyNumberFormat="1" applyFont="1" applyFill="1" applyAlignment="1">
      <alignment horizontal="right" vertical="center" wrapText="1"/>
      <protection/>
    </xf>
    <xf numFmtId="167" fontId="14" fillId="0" borderId="0" xfId="23" applyNumberFormat="1" applyFont="1" applyAlignment="1">
      <alignment horizontal="left" vertical="top"/>
      <protection/>
    </xf>
    <xf numFmtId="0" fontId="14" fillId="0" borderId="0" xfId="23" applyFont="1" applyAlignment="1">
      <alignment horizontal="center" vertical="top"/>
      <protection/>
    </xf>
    <xf numFmtId="4" fontId="14" fillId="0" borderId="0" xfId="23" applyNumberFormat="1" applyFont="1" applyAlignment="1">
      <alignment vertical="top"/>
      <protection/>
    </xf>
    <xf numFmtId="0" fontId="8" fillId="0" borderId="0" xfId="23" applyFont="1" applyAlignment="1">
      <alignment horizontal="left" vertical="top"/>
      <protection/>
    </xf>
    <xf numFmtId="49" fontId="6" fillId="0" borderId="0" xfId="0" applyNumberFormat="1" applyFont="1" applyAlignment="1">
      <alignment horizontal="justify" vertical="top" shrinkToFit="1"/>
    </xf>
    <xf numFmtId="49" fontId="9" fillId="0" borderId="0" xfId="23" applyNumberFormat="1" applyFont="1" applyAlignment="1">
      <alignment horizontal="center" vertical="top" wrapText="1"/>
      <protection/>
    </xf>
    <xf numFmtId="169" fontId="9" fillId="0" borderId="0" xfId="23" applyNumberFormat="1" applyFont="1" applyAlignment="1">
      <alignment horizontal="right" vertical="top"/>
      <protection/>
    </xf>
    <xf numFmtId="166" fontId="8" fillId="0" borderId="0" xfId="0" applyNumberFormat="1" applyFont="1" applyAlignment="1">
      <alignment horizontal="right" vertical="top" wrapText="1"/>
    </xf>
    <xf numFmtId="168" fontId="14" fillId="0" borderId="0" xfId="29" applyNumberFormat="1" applyFont="1" applyBorder="1" applyAlignment="1" applyProtection="1">
      <alignment horizontal="center" vertical="top"/>
      <protection/>
    </xf>
    <xf numFmtId="0" fontId="3" fillId="0" borderId="0" xfId="23" applyFont="1" applyAlignment="1">
      <alignment horizontal="center" vertical="top"/>
      <protection/>
    </xf>
    <xf numFmtId="0" fontId="17" fillId="3" borderId="0" xfId="23" applyFont="1" applyFill="1" applyAlignment="1">
      <alignment vertical="top"/>
      <protection/>
    </xf>
    <xf numFmtId="0" fontId="18" fillId="3" borderId="0" xfId="23" applyFont="1" applyFill="1" applyAlignment="1">
      <alignment horizontal="center" vertical="top"/>
      <protection/>
    </xf>
    <xf numFmtId="0" fontId="17" fillId="3" borderId="0" xfId="23" applyFont="1" applyFill="1" applyAlignment="1">
      <alignment horizontal="center" vertical="top"/>
      <protection/>
    </xf>
    <xf numFmtId="170" fontId="17" fillId="3" borderId="0" xfId="23" applyNumberFormat="1" applyFont="1" applyFill="1" applyAlignment="1">
      <alignment vertical="top"/>
      <protection/>
    </xf>
    <xf numFmtId="167" fontId="3" fillId="0" borderId="0" xfId="23" applyNumberFormat="1" applyFont="1" applyAlignment="1">
      <alignment horizontal="left" vertical="top"/>
      <protection/>
    </xf>
    <xf numFmtId="4" fontId="3" fillId="0" borderId="0" xfId="23" applyNumberFormat="1" applyFont="1" applyAlignment="1">
      <alignment vertical="top"/>
      <protection/>
    </xf>
    <xf numFmtId="49" fontId="3" fillId="0" borderId="0" xfId="23" applyNumberFormat="1" applyFont="1" applyAlignment="1">
      <alignment horizontal="left" vertical="top"/>
      <protection/>
    </xf>
    <xf numFmtId="0" fontId="6" fillId="0" borderId="0" xfId="23" applyFont="1" applyAlignment="1">
      <alignment horizontal="justify" vertical="top"/>
      <protection/>
    </xf>
    <xf numFmtId="166" fontId="6" fillId="0" borderId="0" xfId="23" applyNumberFormat="1" applyFont="1" applyAlignment="1">
      <alignment horizontal="right" vertical="top" wrapText="1"/>
      <protection/>
    </xf>
    <xf numFmtId="0" fontId="8" fillId="0" borderId="0" xfId="23" applyFont="1" applyAlignment="1">
      <alignment horizontal="justify" vertical="top"/>
      <protection/>
    </xf>
    <xf numFmtId="3" fontId="0" fillId="0" borderId="0" xfId="0" applyNumberFormat="1"/>
    <xf numFmtId="0" fontId="14" fillId="0" borderId="0" xfId="0" applyFont="1" applyAlignment="1">
      <alignment horizontal="justify" vertical="top" wrapText="1"/>
    </xf>
    <xf numFmtId="0" fontId="5" fillId="0" borderId="1" xfId="28" applyFont="1" applyBorder="1" applyAlignment="1">
      <alignment horizontal="center" vertical="top"/>
      <protection/>
    </xf>
    <xf numFmtId="14" fontId="5" fillId="0" borderId="4" xfId="28" applyNumberFormat="1" applyFont="1" applyBorder="1" applyAlignment="1">
      <alignment horizontal="right" vertical="top"/>
      <protection/>
    </xf>
    <xf numFmtId="14" fontId="5" fillId="0" borderId="3" xfId="28" applyNumberFormat="1" applyFont="1" applyBorder="1" applyAlignment="1">
      <alignment horizontal="right" vertical="top"/>
      <protection/>
    </xf>
    <xf numFmtId="14" fontId="5" fillId="0" borderId="12" xfId="28" applyNumberFormat="1" applyFont="1" applyBorder="1" applyAlignment="1">
      <alignment horizontal="right" vertical="top"/>
      <protection/>
    </xf>
    <xf numFmtId="0" fontId="16" fillId="2" borderId="0" xfId="32" applyFont="1" applyFill="1" applyAlignment="1">
      <alignment horizontal="center" vertical="center" wrapText="1"/>
      <protection/>
    </xf>
    <xf numFmtId="0" fontId="16" fillId="2" borderId="9" xfId="32" applyFont="1" applyFill="1" applyBorder="1" applyAlignment="1">
      <alignment horizontal="center" vertical="center" wrapText="1"/>
      <protection/>
    </xf>
    <xf numFmtId="0" fontId="16" fillId="2" borderId="10" xfId="32" applyFont="1" applyFill="1" applyBorder="1" applyAlignment="1">
      <alignment horizontal="center" vertical="center" wrapText="1"/>
      <protection/>
    </xf>
    <xf numFmtId="0" fontId="16" fillId="2" borderId="11" xfId="32" applyFont="1" applyFill="1" applyBorder="1" applyAlignment="1">
      <alignment horizontal="center" vertical="center" wrapText="1"/>
      <protection/>
    </xf>
    <xf numFmtId="0" fontId="5" fillId="0" borderId="8" xfId="28" applyFont="1" applyBorder="1" applyAlignment="1">
      <alignment horizontal="justify" vertical="top" wrapText="1"/>
      <protection/>
    </xf>
    <xf numFmtId="0" fontId="3" fillId="0" borderId="8" xfId="28" applyFont="1" applyBorder="1" applyAlignment="1">
      <alignment horizontal="justify" vertical="top"/>
      <protection/>
    </xf>
    <xf numFmtId="0" fontId="2" fillId="0" borderId="8" xfId="28" applyFont="1" applyBorder="1" applyAlignment="1">
      <alignment horizontal="justify" vertical="top"/>
      <protection/>
    </xf>
    <xf numFmtId="0" fontId="7" fillId="0" borderId="8" xfId="28" applyFont="1" applyBorder="1" applyAlignment="1">
      <alignment horizontal="center" vertical="top"/>
      <protection/>
    </xf>
    <xf numFmtId="0" fontId="2" fillId="0" borderId="3" xfId="28" applyFont="1" applyBorder="1" applyAlignment="1">
      <alignment horizontal="center" vertical="top"/>
      <protection/>
    </xf>
    <xf numFmtId="0" fontId="2" fillId="0" borderId="0" xfId="28" applyFont="1" applyAlignment="1">
      <alignment horizontal="center" vertical="top"/>
      <protection/>
    </xf>
    <xf numFmtId="0" fontId="2" fillId="0" borderId="5" xfId="28" applyFont="1" applyBorder="1" applyAlignment="1">
      <alignment horizontal="center" vertical="top"/>
      <protection/>
    </xf>
    <xf numFmtId="0" fontId="2" fillId="0" borderId="12" xfId="28" applyFont="1" applyBorder="1" applyAlignment="1">
      <alignment horizontal="center" vertical="top"/>
      <protection/>
    </xf>
    <xf numFmtId="0" fontId="2" fillId="0" borderId="13" xfId="28" applyFont="1" applyBorder="1" applyAlignment="1">
      <alignment horizontal="center" vertical="top"/>
      <protection/>
    </xf>
    <xf numFmtId="0" fontId="2" fillId="0" borderId="7" xfId="28" applyFont="1" applyBorder="1" applyAlignment="1">
      <alignment horizontal="center" vertical="top"/>
      <protection/>
    </xf>
    <xf numFmtId="0" fontId="5" fillId="0" borderId="2" xfId="28" applyFont="1" applyBorder="1" applyAlignment="1">
      <alignment horizontal="center" vertical="top"/>
      <protection/>
    </xf>
    <xf numFmtId="0" fontId="5" fillId="0" borderId="8" xfId="28" applyFont="1" applyBorder="1" applyAlignment="1">
      <alignment horizontal="center" vertical="top"/>
      <protection/>
    </xf>
  </cellXfs>
  <cellStyles count="19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" xfId="20" builtinId="4"/>
    <cellStyle name="Normal 3" xfId="21"/>
    <cellStyle name="Moneda 2 2" xfId="22"/>
    <cellStyle name="Normal 2 2" xfId="23"/>
    <cellStyle name="Normal 2 3" xfId="24"/>
    <cellStyle name="Normal 4 2" xfId="25"/>
    <cellStyle name="Millares 2" xfId="26"/>
    <cellStyle name="Normal 3 2" xfId="27"/>
    <cellStyle name="Normal 2" xfId="28"/>
    <cellStyle name="Moneda 2" xfId="29"/>
    <cellStyle name="Moneda 2 2 2" xfId="30"/>
    <cellStyle name="Normal 2 2 2" xfId="31"/>
    <cellStyle name="Normal 4" xfId="3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6600"/>
      <rgbColor rgb="00000080"/>
      <rgbColor rgb="00808000"/>
      <rgbColor rgb="00800080"/>
      <rgbColor rgb="0000953B"/>
      <rgbColor rgb="00C0C0C0"/>
      <rgbColor rgb="00808080"/>
      <rgbColor rgb="005B9BD5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219075</xdr:colOff>
      <xdr:row>3</xdr:row>
      <xdr:rowOff>19051</xdr:rowOff>
    </xdr:from>
    <xdr:to>
      <xdr:col>0</xdr:col>
      <xdr:colOff>1128117</xdr:colOff>
      <xdr:row>7</xdr:row>
      <xdr:rowOff>139701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b5e532-b797-4288-a21e-dc3d2e2e2ac5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561975"/>
          <a:ext cx="904875" cy="847725"/>
        </a:xfrm>
        <a:prstGeom prst="rect"/>
      </xdr:spPr>
    </xdr:pic>
    <xdr:clientData/>
  </xdr:twoCellAnchor>
  <xdr:twoCellAnchor editAs="oneCell">
    <xdr:from>
      <xdr:col>6</xdr:col>
      <xdr:colOff>58875</xdr:colOff>
      <xdr:row>3</xdr:row>
      <xdr:rowOff>171330</xdr:rowOff>
    </xdr:from>
    <xdr:to>
      <xdr:col>6</xdr:col>
      <xdr:colOff>1554300</xdr:colOff>
      <xdr:row>6</xdr:row>
      <xdr:rowOff>88900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a4e8aa2-bbe9-464a-af4a-2bfdc8a348ef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67925" y="714375"/>
          <a:ext cx="1495425" cy="4572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H34"/>
  <sheetViews>
    <sheetView showGridLines="0" tabSelected="1" view="pageBreakPreview" zoomScaleNormal="100" zoomScaleSheetLayoutView="100" workbookViewId="0" topLeftCell="A1">
      <selection pane="topLeft" activeCell="F17" sqref="F17"/>
    </sheetView>
  </sheetViews>
  <sheetFormatPr defaultColWidth="14.5942857142857" defaultRowHeight="14.25"/>
  <cols>
    <col min="1" max="1" width="20.5714285714286" style="46" customWidth="1"/>
    <col min="2" max="2" width="57" style="4" customWidth="1"/>
    <col min="3" max="3" width="13.7142857142857" customWidth="1"/>
    <col min="4" max="4" width="15" customWidth="1"/>
    <col min="5" max="5" width="18" customWidth="1"/>
    <col min="6" max="6" width="25.8571428571429" style="35" customWidth="1"/>
    <col min="7" max="7" width="24.2857142857143" customWidth="1"/>
  </cols>
  <sheetData>
    <row r="1" spans="1:7" s="1" customFormat="1" ht="14.25">
      <c r="A1" s="40"/>
      <c r="B1" s="5" t="s">
        <v>0</v>
      </c>
      <c r="C1" s="78" t="s">
        <v>1</v>
      </c>
      <c r="D1" s="78"/>
      <c r="E1" s="78"/>
      <c r="F1" s="78"/>
      <c r="G1" s="47"/>
    </row>
    <row r="2" spans="1:7" s="1" customFormat="1" ht="14.25">
      <c r="A2" s="41"/>
      <c r="B2" s="6" t="s">
        <v>2</v>
      </c>
      <c r="C2" s="7"/>
      <c r="D2" s="8"/>
      <c r="E2" s="8"/>
      <c r="F2" s="27"/>
      <c r="G2" s="48"/>
    </row>
    <row r="3" spans="1:7" s="1" customFormat="1" ht="14.65" thickBot="1">
      <c r="A3" s="41"/>
      <c r="B3" s="9" t="s">
        <v>3</v>
      </c>
      <c r="C3" s="89" t="s">
        <v>28</v>
      </c>
      <c r="D3" s="89"/>
      <c r="E3" s="89"/>
      <c r="F3" s="89"/>
      <c r="G3" s="48"/>
    </row>
    <row r="4" spans="1:7" s="1" customFormat="1" ht="14.65" thickBot="1">
      <c r="A4" s="41"/>
      <c r="B4" s="86"/>
      <c r="C4" s="89"/>
      <c r="D4" s="89"/>
      <c r="E4" s="89"/>
      <c r="F4" s="89"/>
      <c r="G4" s="48"/>
    </row>
    <row r="5" spans="1:7" s="1" customFormat="1" ht="14.65" thickBot="1">
      <c r="A5" s="41"/>
      <c r="B5" s="86"/>
      <c r="C5" s="89"/>
      <c r="D5" s="89"/>
      <c r="E5" s="89"/>
      <c r="F5" s="89"/>
      <c r="G5" s="48"/>
    </row>
    <row r="6" spans="1:7" s="1" customFormat="1" ht="14.25">
      <c r="A6" s="41"/>
      <c r="B6" s="10" t="s">
        <v>4</v>
      </c>
      <c r="C6" s="79" t="s">
        <v>5</v>
      </c>
      <c r="D6" s="79"/>
      <c r="E6" s="79"/>
      <c r="F6" s="28"/>
      <c r="G6" s="48"/>
    </row>
    <row r="7" spans="1:7" s="1" customFormat="1" ht="14.65" thickBot="1">
      <c r="A7" s="41"/>
      <c r="B7" s="87" t="s">
        <v>29</v>
      </c>
      <c r="C7" s="80" t="s">
        <v>6</v>
      </c>
      <c r="D7" s="80"/>
      <c r="E7" s="80"/>
      <c r="F7" s="29"/>
      <c r="G7" s="48"/>
    </row>
    <row r="8" spans="1:7" s="1" customFormat="1" ht="14.65" thickBot="1">
      <c r="A8" s="41"/>
      <c r="B8" s="87"/>
      <c r="C8" s="80" t="s">
        <v>7</v>
      </c>
      <c r="D8" s="80"/>
      <c r="E8" s="80"/>
      <c r="F8" s="30"/>
      <c r="G8" s="48"/>
    </row>
    <row r="9" spans="1:7" s="1" customFormat="1" ht="14.65" thickBot="1">
      <c r="A9" s="41"/>
      <c r="B9" s="87"/>
      <c r="C9" s="81" t="s">
        <v>8</v>
      </c>
      <c r="D9" s="81"/>
      <c r="E9" s="81"/>
      <c r="F9" s="31"/>
      <c r="G9" s="49"/>
    </row>
    <row r="10" spans="1:7" s="1" customFormat="1" ht="14.25">
      <c r="A10" s="41"/>
      <c r="B10" s="5" t="s">
        <v>9</v>
      </c>
      <c r="C10" s="78" t="s">
        <v>10</v>
      </c>
      <c r="D10" s="78"/>
      <c r="E10" s="78"/>
      <c r="F10" s="78"/>
      <c r="G10" s="11" t="s">
        <v>11</v>
      </c>
    </row>
    <row r="11" spans="1:7" s="1" customFormat="1" ht="14.65" thickBot="1">
      <c r="A11" s="41"/>
      <c r="B11" s="88"/>
      <c r="C11" s="90"/>
      <c r="D11" s="91"/>
      <c r="E11" s="91"/>
      <c r="F11" s="92"/>
      <c r="G11" s="96"/>
    </row>
    <row r="12" spans="1:7" s="1" customFormat="1" ht="14.65" thickBot="1">
      <c r="A12" s="42"/>
      <c r="B12" s="88"/>
      <c r="C12" s="93"/>
      <c r="D12" s="94"/>
      <c r="E12" s="94"/>
      <c r="F12" s="95"/>
      <c r="G12" s="97"/>
    </row>
    <row r="13" spans="1:6" s="2" customFormat="1" ht="13.5" thickBot="1">
      <c r="A13" s="43"/>
      <c r="B13" s="12"/>
      <c r="D13" s="12"/>
      <c r="F13" s="32"/>
    </row>
    <row r="14" spans="1:7" s="1" customFormat="1" ht="14.65" thickBot="1">
      <c r="A14" s="83" t="s">
        <v>12</v>
      </c>
      <c r="B14" s="84"/>
      <c r="C14" s="84"/>
      <c r="D14" s="84"/>
      <c r="E14" s="84"/>
      <c r="F14" s="84"/>
      <c r="G14" s="85"/>
    </row>
    <row r="15" spans="1:7" s="1" customFormat="1" ht="14.65" thickBot="1">
      <c r="A15" s="44"/>
      <c r="B15" s="14"/>
      <c r="C15" s="13"/>
      <c r="D15" s="13"/>
      <c r="E15" s="13"/>
      <c r="F15" s="33"/>
      <c r="G15" s="13"/>
    </row>
    <row r="16" spans="1:7" s="3" customFormat="1" ht="28.9" thickBot="1">
      <c r="A16" s="50" t="s">
        <v>13</v>
      </c>
      <c r="B16" s="51" t="s">
        <v>14</v>
      </c>
      <c r="C16" s="51" t="s">
        <v>15</v>
      </c>
      <c r="D16" s="51" t="s">
        <v>16</v>
      </c>
      <c r="E16" s="51" t="s">
        <v>17</v>
      </c>
      <c r="F16" s="51" t="s">
        <v>18</v>
      </c>
      <c r="G16" s="52" t="s">
        <v>19</v>
      </c>
    </row>
    <row r="17" spans="1:7" s="2" customFormat="1" ht="26.25">
      <c r="A17" s="45"/>
      <c r="B17" s="26" t="str">
        <f>+B7</f>
        <v>Suministro, confección e instalación de lonaria para cubierta del Auditorio Benito Juárez, en el municipio de Zapopan, Jalisco.</v>
      </c>
      <c r="C17" s="15"/>
      <c r="D17" s="15"/>
      <c r="E17" s="15"/>
      <c r="F17" s="15"/>
      <c r="G17" s="16">
        <f>G18</f>
        <v>0</v>
      </c>
    </row>
    <row r="18" spans="1:7" s="1" customFormat="1" ht="14.25">
      <c r="A18" s="59" t="s">
        <v>20</v>
      </c>
      <c r="B18" s="60" t="s">
        <v>30</v>
      </c>
      <c r="C18" s="61"/>
      <c r="D18" s="62"/>
      <c r="E18" s="17"/>
      <c r="F18" s="17"/>
      <c r="G18" s="63">
        <f>G19</f>
        <v>0</v>
      </c>
    </row>
    <row r="19" spans="1:7" s="39" customFormat="1" ht="111.4">
      <c r="A19" s="56" t="s">
        <v>27</v>
      </c>
      <c r="B19" s="77" t="s">
        <v>31</v>
      </c>
      <c r="C19" s="57" t="s">
        <v>21</v>
      </c>
      <c r="D19" s="58">
        <v>25690.20</v>
      </c>
      <c r="E19" s="64"/>
      <c r="F19" s="37" t="str" cm="1">
        <f t="array" ref="F19">+numtext(E19)</f>
        <v>CERO PESOS 00/100 M.N.</v>
      </c>
      <c r="G19" s="38">
        <f t="shared" si="0" ref="G19">+ROUND(D19*E19,2)</f>
        <v>0</v>
      </c>
    </row>
    <row r="20" spans="1:7" s="39" customFormat="1" ht="10.15">
      <c r="A20" s="56"/>
      <c r="B20" s="36"/>
      <c r="C20" s="57"/>
      <c r="D20" s="58"/>
      <c r="E20" s="64"/>
      <c r="F20" s="37"/>
      <c r="G20" s="38"/>
    </row>
    <row r="21" spans="1:7" ht="15.75">
      <c r="A21" s="66"/>
      <c r="B21" s="67" t="s">
        <v>22</v>
      </c>
      <c r="C21" s="68"/>
      <c r="D21" s="69"/>
      <c r="E21" s="66"/>
      <c r="F21" s="66"/>
      <c r="G21" s="66"/>
    </row>
    <row r="22" spans="1:7" ht="14.25">
      <c r="A22" s="70"/>
      <c r="B22" s="25"/>
      <c r="C22" s="65"/>
      <c r="D22" s="71"/>
      <c r="E22" s="23"/>
      <c r="F22" s="34"/>
      <c r="G22" s="24"/>
    </row>
    <row r="23" spans="1:7" ht="26.25">
      <c r="A23" s="72"/>
      <c r="B23" s="73" t="str">
        <f>B17</f>
        <v>Suministro, confección e instalación de lonaria para cubierta del Auditorio Benito Juárez, en el municipio de Zapopan, Jalisco.</v>
      </c>
      <c r="F23"/>
      <c r="G23" s="74">
        <f>G17</f>
        <v>0</v>
      </c>
    </row>
    <row r="24" spans="1:7" ht="14.25">
      <c r="A24" s="59" t="str">
        <f>A18</f>
        <v>A</v>
      </c>
      <c r="B24" s="75" t="str">
        <f>B18</f>
        <v>CUBIERTA</v>
      </c>
      <c r="F24"/>
      <c r="G24" s="63">
        <f>G18</f>
        <v>0</v>
      </c>
    </row>
    <row r="25" spans="1:7" ht="14.25">
      <c r="A25" s="18"/>
      <c r="B25" s="18"/>
      <c r="C25" s="19"/>
      <c r="D25" s="20"/>
      <c r="E25" s="21"/>
      <c r="F25" s="21"/>
      <c r="G25" s="22"/>
    </row>
    <row r="26" spans="1:7" ht="14.25">
      <c r="A26" s="18"/>
      <c r="B26" s="18"/>
      <c r="C26" s="19"/>
      <c r="D26" s="20"/>
      <c r="E26" s="21"/>
      <c r="F26" s="21"/>
      <c r="G26" s="22"/>
    </row>
    <row r="27" spans="1:7" ht="14.25">
      <c r="A27" s="18"/>
      <c r="B27" s="18"/>
      <c r="C27" s="19"/>
      <c r="D27" s="20"/>
      <c r="E27" s="21"/>
      <c r="F27" s="21"/>
      <c r="G27" s="22"/>
    </row>
    <row r="28" spans="1:7" ht="14.25">
      <c r="A28" s="18"/>
      <c r="B28" s="18"/>
      <c r="C28" s="19"/>
      <c r="D28" s="20"/>
      <c r="E28" s="21"/>
      <c r="F28" s="21"/>
      <c r="G28" s="22"/>
    </row>
    <row r="29" spans="1:7" ht="14.25">
      <c r="A29" s="18"/>
      <c r="B29" s="18"/>
      <c r="C29" s="19"/>
      <c r="D29" s="20"/>
      <c r="E29" s="21"/>
      <c r="F29" s="21"/>
      <c r="G29" s="22"/>
    </row>
    <row r="30" spans="1:7" ht="14.25">
      <c r="A30" s="18"/>
      <c r="B30" s="18"/>
      <c r="C30" s="19"/>
      <c r="D30" s="20"/>
      <c r="E30" s="21"/>
      <c r="F30" s="21"/>
      <c r="G30" s="22"/>
    </row>
    <row r="31" spans="1:7" ht="14.25">
      <c r="A31" s="18"/>
      <c r="B31" s="18"/>
      <c r="C31" s="19"/>
      <c r="D31" s="20"/>
      <c r="E31" s="21"/>
      <c r="F31" s="21"/>
      <c r="G31" s="22"/>
    </row>
    <row r="32" spans="1:7" ht="14.25">
      <c r="A32" s="82" t="s">
        <v>23</v>
      </c>
      <c r="B32" s="82"/>
      <c r="C32" s="82"/>
      <c r="D32" s="82"/>
      <c r="E32" s="82"/>
      <c r="F32" s="54" t="s">
        <v>24</v>
      </c>
      <c r="G32" s="55">
        <f>+G23</f>
        <v>0</v>
      </c>
    </row>
    <row r="33" spans="1:7" ht="14.25">
      <c r="A33" s="82" t="str" cm="1">
        <f t="array" ref="A33">+numtext(G34)</f>
        <v>CERO PESOS 00/100 M.N.</v>
      </c>
      <c r="B33" s="82"/>
      <c r="C33" s="82"/>
      <c r="D33" s="82"/>
      <c r="E33" s="82"/>
      <c r="F33" s="54" t="s">
        <v>25</v>
      </c>
      <c r="G33" s="55">
        <f>ROUND(G32*0.16,2)</f>
        <v>0</v>
      </c>
    </row>
    <row r="34" spans="1:8" ht="14.25">
      <c r="A34" s="53"/>
      <c r="B34" s="53"/>
      <c r="C34" s="53"/>
      <c r="D34" s="53"/>
      <c r="E34" s="53"/>
      <c r="F34" s="54" t="s">
        <v>26</v>
      </c>
      <c r="G34" s="55">
        <f>+G32+G33</f>
        <v>0</v>
      </c>
      <c r="H34" s="76"/>
    </row>
  </sheetData>
  <autoFilter ref="A16:G21"/>
  <mergeCells count="15">
    <mergeCell ref="A32:E32"/>
    <mergeCell ref="A33:E33"/>
    <mergeCell ref="C10:F10"/>
    <mergeCell ref="A14:G14"/>
    <mergeCell ref="B4:B5"/>
    <mergeCell ref="B7:B9"/>
    <mergeCell ref="B11:B12"/>
    <mergeCell ref="C3:F5"/>
    <mergeCell ref="C11:F12"/>
    <mergeCell ref="G11:G12"/>
    <mergeCell ref="C1:F1"/>
    <mergeCell ref="C6:E6"/>
    <mergeCell ref="C7:E7"/>
    <mergeCell ref="C8:E8"/>
    <mergeCell ref="C9:E9"/>
  </mergeCells>
  <conditionalFormatting sqref="F17:F20">
    <cfRule type="containsText" priority="339" dxfId="2" operator="containsText" text="CERO">
      <formula>NOT(ISERROR(SEARCH("CERO",F17)))</formula>
    </cfRule>
  </conditionalFormatting>
  <conditionalFormatting sqref="B18">
    <cfRule type="duplicateValues" priority="34" dxfId="1"/>
  </conditionalFormatting>
  <conditionalFormatting sqref="A25:B31">
    <cfRule type="duplicateValues" priority="345" dxfId="1"/>
  </conditionalFormatting>
  <pageMargins left="0.196850393700787" right="0.196850393700787" top="0.196850393700787" bottom="0.196850393700787" header="0.511811023622047" footer="0"/>
  <pageSetup firstPageNumber="1" useFirstPageNumber="1" fitToHeight="0" horizontalDpi="300" verticalDpi="300" orientation="landscape" paperSize="1" scale="77" r:id="rId2"/>
  <headerFooter>
    <oddFooter>&amp;CPágina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saulo enciso</dc:creator>
  <cp:keywords/>
  <dc:description/>
  <cp:lastModifiedBy>Jose Manuel Santiesteban Zaldivar</cp:lastModifiedBy>
  <cp:lastPrinted>2026-05-14T20:39:04Z</cp:lastPrinted>
  <dcterms:created xsi:type="dcterms:W3CDTF">2020-01-21T15:53:00Z</dcterms:created>
  <dcterms:modified xsi:type="dcterms:W3CDTF">2026-05-21T20:04:46Z</dcterms:modified>
  <cp:category/>
  <cp:revision>10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2058-11.2.0.9148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